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0" windowWidth="28020" windowHeight="11625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M8" i="1" l="1"/>
  <c r="M7" i="1"/>
  <c r="M6" i="1"/>
</calcChain>
</file>

<file path=xl/sharedStrings.xml><?xml version="1.0" encoding="utf-8"?>
<sst xmlns="http://schemas.openxmlformats.org/spreadsheetml/2006/main" count="47" uniqueCount="41">
  <si>
    <t>Tên hoạt chất</t>
  </si>
  <si>
    <t>Đơn giá</t>
  </si>
  <si>
    <t>Tổng cộng</t>
  </si>
  <si>
    <t xml:space="preserve"> Đơn vị điều chuyển</t>
  </si>
  <si>
    <t>PHỤ LỤC</t>
  </si>
  <si>
    <t>Số lượng kế hoạch</t>
  </si>
  <si>
    <t>Mã thuốc</t>
  </si>
  <si>
    <t>Tên thuốc</t>
  </si>
  <si>
    <t>Nồng độ (hàm lượng)</t>
  </si>
  <si>
    <t>Phân nhóm TCKT</t>
  </si>
  <si>
    <t>Đơn vị tính</t>
  </si>
  <si>
    <t>Số QĐ trúng thầu</t>
  </si>
  <si>
    <t>30.312.N3.400</t>
  </si>
  <si>
    <t>Ethambutol 400mg</t>
  </si>
  <si>
    <t>Ethambutol hydroclorid</t>
  </si>
  <si>
    <t>400mg</t>
  </si>
  <si>
    <t xml:space="preserve">Nhóm 3 </t>
  </si>
  <si>
    <t>Viên</t>
  </si>
  <si>
    <t>QĐ 292/QĐ-BVPTƯ 21/4/2022</t>
  </si>
  <si>
    <t>TTYT TP Sa Đéc</t>
  </si>
  <si>
    <t>30.318.N3.625</t>
  </si>
  <si>
    <t>Turbezid</t>
  </si>
  <si>
    <t xml:space="preserve">Rifampicin + Isoniazid +  Pyrazinamid </t>
  </si>
  <si>
    <t>150mg+ 75mg + 400mg</t>
  </si>
  <si>
    <t>Nhóm 3</t>
  </si>
  <si>
    <t>QĐ 1323/QĐ-BVPTƯ 16/12/2921</t>
  </si>
  <si>
    <t>Stt</t>
  </si>
  <si>
    <t>DANH MỤC THUỐC CHỐNG LAO GIAI ĐOẠN 2022-2023 ĐIỀU CHUYỂN SỐ LƯỢNG KẾ HOẠCH</t>
  </si>
  <si>
    <t>Ghi chú</t>
  </si>
  <si>
    <t>Turbe</t>
  </si>
  <si>
    <t>Tổng cộng: 03 khoản</t>
  </si>
  <si>
    <t>30.317.N3.250</t>
  </si>
  <si>
    <t>STT TT20</t>
  </si>
  <si>
    <t>Số lượng đã điều chuyển</t>
  </si>
  <si>
    <t>Số lượng được điều chuyển (Cv 733/BVP-KD ngày 22/6/2023 của BV Phổi)</t>
  </si>
  <si>
    <t>Đã nhận điều tiết 98.000 viên của TTYT TP. Sa Đéc</t>
  </si>
  <si>
    <t>Đã nhận điều tiết 34.000 viên của TTYT TP. Sa Đéc</t>
  </si>
  <si>
    <t>Rifampicin + isoniazid</t>
  </si>
  <si>
    <t>150mg + 100mg</t>
  </si>
  <si>
    <t>Đã nhận điều tiết 78.000 viên của TTYT TP. Sa Đéc</t>
  </si>
  <si>
    <t>(Kèm theo Công văn số:                  /BVĐKSĐ-KD ngày             tháng  6  năm  2023 của Bệnh viện Đa khoa Sa Đéc)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</si>
</sst>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15" x14ac:knownFonts="1">
    <font>
      <sz val="11"/>
      <color theme="1"/>
      <name val="Times new roman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b/>
      <sz val="14"/>
      <name val="Times New Roman"/>
      <family val="1"/>
    </font>
    <font>
      <sz val="14"/>
      <name val="Times New Roman"/>
      <family val="1"/>
    </font>
    <font>
      <i/>
      <sz val="14"/>
      <name val="Times New Roman"/>
      <family val="1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2"/>
      <color theme="1"/>
      <name val="Times New Roman"/>
      <family val="1"/>
    </font>
    <font>
      <sz val="11"/>
      <color theme="1"/>
      <name val="Calibri"/>
      <family val="2"/>
      <charset val="163"/>
      <scheme val="minor"/>
    </font>
    <font>
      <i/>
      <sz val="12"/>
      <color theme="1"/>
      <name val="Times New Roman"/>
      <family val="1"/>
    </font>
    <font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/>
    <xf numFmtId="0" fontId="3" fillId="0" borderId="0"/>
    <xf numFmtId="0" fontId="8" fillId="0" borderId="0"/>
    <xf numFmtId="43" fontId="8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2" fillId="0" borderId="0"/>
  </cellStyleXfs>
  <cellXfs count="38">
    <xf numFmtId="0" fontId="0" fillId="0" borderId="0" xfId="0"/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3" fontId="2" fillId="2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center"/>
    </xf>
    <xf numFmtId="3" fontId="2" fillId="0" borderId="0" xfId="0" applyNumberFormat="1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9" fillId="0" borderId="0" xfId="2" applyFont="1" applyAlignment="1">
      <alignment vertical="center"/>
    </xf>
    <xf numFmtId="0" fontId="9" fillId="0" borderId="0" xfId="2" applyFont="1" applyAlignment="1">
      <alignment horizontal="center" vertical="center"/>
    </xf>
    <xf numFmtId="0" fontId="9" fillId="0" borderId="0" xfId="2" applyFont="1" applyAlignment="1">
      <alignment horizontal="center" vertical="center" wrapText="1"/>
    </xf>
    <xf numFmtId="0" fontId="11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/>
    </xf>
    <xf numFmtId="0" fontId="7" fillId="0" borderId="1" xfId="2" applyFont="1" applyBorder="1" applyAlignment="1">
      <alignment horizontal="center" vertical="center" wrapText="1"/>
    </xf>
    <xf numFmtId="164" fontId="7" fillId="0" borderId="1" xfId="4" applyNumberFormat="1" applyFont="1" applyBorder="1" applyAlignment="1">
      <alignment horizontal="center" vertical="center" wrapText="1"/>
    </xf>
    <xf numFmtId="3" fontId="7" fillId="0" borderId="1" xfId="2" applyNumberFormat="1" applyFont="1" applyFill="1" applyBorder="1" applyAlignment="1">
      <alignment horizontal="center" vertical="center" wrapText="1"/>
    </xf>
    <xf numFmtId="3" fontId="11" fillId="0" borderId="1" xfId="2" applyNumberFormat="1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1" xfId="5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/>
    </xf>
    <xf numFmtId="49" fontId="14" fillId="2" borderId="2" xfId="0" applyNumberFormat="1" applyFont="1" applyFill="1" applyBorder="1" applyAlignment="1">
      <alignment horizontal="left" vertical="center" wrapText="1" shrinkToFit="1"/>
    </xf>
    <xf numFmtId="0" fontId="7" fillId="2" borderId="1" xfId="2" applyFont="1" applyFill="1" applyBorder="1" applyAlignment="1">
      <alignment horizontal="center" vertical="center" wrapText="1"/>
    </xf>
    <xf numFmtId="164" fontId="7" fillId="2" borderId="1" xfId="4" applyNumberFormat="1" applyFont="1" applyFill="1" applyBorder="1" applyAlignment="1">
      <alignment horizontal="center" vertical="center" wrapText="1"/>
    </xf>
    <xf numFmtId="3" fontId="7" fillId="2" borderId="1" xfId="2" applyNumberFormat="1" applyFont="1" applyFill="1" applyBorder="1" applyAlignment="1">
      <alignment horizontal="center" vertical="center" wrapText="1"/>
    </xf>
    <xf numFmtId="3" fontId="11" fillId="2" borderId="1" xfId="2" applyNumberFormat="1" applyFont="1" applyFill="1" applyBorder="1" applyAlignment="1">
      <alignment horizontal="center" vertical="center" wrapText="1"/>
    </xf>
    <xf numFmtId="0" fontId="9" fillId="2" borderId="0" xfId="2" applyFont="1" applyFill="1" applyAlignment="1">
      <alignment horizontal="center" vertical="center"/>
    </xf>
    <xf numFmtId="0" fontId="13" fillId="0" borderId="1" xfId="2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left" vertical="center" wrapText="1" indent="1"/>
    </xf>
    <xf numFmtId="49" fontId="14" fillId="2" borderId="2" xfId="0" applyNumberFormat="1" applyFont="1" applyFill="1" applyBorder="1" applyAlignment="1">
      <alignment horizontal="left" vertical="center" wrapText="1" indent="1" shrinkToFit="1"/>
    </xf>
    <xf numFmtId="3" fontId="1" fillId="0" borderId="1" xfId="2" applyNumberFormat="1" applyFont="1" applyFill="1" applyBorder="1" applyAlignment="1">
      <alignment horizontal="center" vertical="center" wrapText="1"/>
    </xf>
    <xf numFmtId="3" fontId="1" fillId="2" borderId="1" xfId="2" applyNumberFormat="1" applyFont="1" applyFill="1" applyBorder="1" applyAlignment="1">
      <alignment horizontal="center" vertical="center" wrapText="1"/>
    </xf>
    <xf numFmtId="0" fontId="11" fillId="0" borderId="3" xfId="2" applyFont="1" applyBorder="1" applyAlignment="1">
      <alignment horizontal="center" vertical="center"/>
    </xf>
    <xf numFmtId="0" fontId="11" fillId="0" borderId="4" xfId="2" applyFont="1" applyBorder="1" applyAlignment="1">
      <alignment horizontal="center" vertical="center"/>
    </xf>
    <xf numFmtId="0" fontId="11" fillId="0" borderId="5" xfId="2" applyFont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49" fontId="14" fillId="2" borderId="2" xfId="0" applyNumberFormat="1" applyFont="1" applyFill="1" applyBorder="1" applyAlignment="1">
      <alignment horizontal="center" vertical="center" wrapText="1" shrinkToFit="1"/>
    </xf>
  </cellXfs>
  <cellStyles count="6">
    <cellStyle name="Comma" xfId="4" builtinId="3"/>
    <cellStyle name="Comma 2" xfId="3"/>
    <cellStyle name="Normal" xfId="0" builtinId="0"/>
    <cellStyle name="Normal 2" xfId="1"/>
    <cellStyle name="Normal 3" xfId="2"/>
    <cellStyle name="Normal 6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tabSelected="1" zoomScale="91" zoomScaleNormal="91" workbookViewId="0">
      <selection activeCell="F8" sqref="F8"/>
    </sheetView>
  </sheetViews>
  <sheetFormatPr defaultRowHeight="15.75" x14ac:dyDescent="0.25"/>
  <cols>
    <col min="1" max="1" width="5.7109375" style="3" customWidth="1"/>
    <col min="2" max="2" width="9.140625" style="3"/>
    <col min="3" max="3" width="7.85546875" style="3" customWidth="1"/>
    <col min="4" max="4" width="15.140625" style="3" customWidth="1"/>
    <col min="5" max="5" width="16.42578125" style="3" customWidth="1"/>
    <col min="6" max="6" width="12.140625" style="3" customWidth="1"/>
    <col min="7" max="7" width="9" style="3" customWidth="1"/>
    <col min="8" max="8" width="7.140625" style="3" customWidth="1"/>
    <col min="9" max="9" width="8.85546875" style="3" customWidth="1"/>
    <col min="10" max="10" width="9.7109375" style="3" customWidth="1"/>
    <col min="11" max="11" width="10.5703125" style="4" customWidth="1"/>
    <col min="12" max="12" width="12.5703125" style="4" customWidth="1"/>
    <col min="13" max="13" width="10.85546875" style="3" customWidth="1"/>
    <col min="14" max="14" width="13.140625" style="3" customWidth="1"/>
    <col min="15" max="15" width="19.42578125" style="3" customWidth="1"/>
    <col min="16" max="16" width="16.7109375" style="3" customWidth="1"/>
    <col min="17" max="16384" width="9.140625" style="3"/>
  </cols>
  <sheetData>
    <row r="1" spans="1:16" s="1" customFormat="1" ht="18.75" x14ac:dyDescent="0.25">
      <c r="A1" s="35" t="s">
        <v>4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6" s="2" customFormat="1" ht="18.75" x14ac:dyDescent="0.25">
      <c r="A2" s="35" t="s">
        <v>27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6" s="2" customFormat="1" ht="18.75" x14ac:dyDescent="0.25">
      <c r="A3" s="36" t="s">
        <v>40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6" s="5" customFormat="1" x14ac:dyDescent="0.25">
      <c r="K4" s="6"/>
      <c r="L4" s="6"/>
    </row>
    <row r="5" spans="1:16" s="10" customFormat="1" ht="164.25" customHeight="1" x14ac:dyDescent="0.25">
      <c r="A5" s="11" t="s">
        <v>26</v>
      </c>
      <c r="B5" s="11" t="s">
        <v>6</v>
      </c>
      <c r="C5" s="7" t="s">
        <v>32</v>
      </c>
      <c r="D5" s="11" t="s">
        <v>7</v>
      </c>
      <c r="E5" s="11" t="s">
        <v>0</v>
      </c>
      <c r="F5" s="11" t="s">
        <v>8</v>
      </c>
      <c r="G5" s="11" t="s">
        <v>9</v>
      </c>
      <c r="H5" s="11" t="s">
        <v>10</v>
      </c>
      <c r="I5" s="11" t="s">
        <v>1</v>
      </c>
      <c r="J5" s="11" t="s">
        <v>5</v>
      </c>
      <c r="K5" s="11" t="s">
        <v>33</v>
      </c>
      <c r="L5" s="11" t="s">
        <v>34</v>
      </c>
      <c r="M5" s="11" t="s">
        <v>2</v>
      </c>
      <c r="N5" s="11" t="s">
        <v>11</v>
      </c>
      <c r="O5" s="7" t="s">
        <v>3</v>
      </c>
      <c r="P5" s="11" t="s">
        <v>28</v>
      </c>
    </row>
    <row r="6" spans="1:16" s="9" customFormat="1" ht="72" customHeight="1" x14ac:dyDescent="0.25">
      <c r="A6" s="12">
        <v>1</v>
      </c>
      <c r="B6" s="13" t="s">
        <v>12</v>
      </c>
      <c r="C6" s="12">
        <v>318</v>
      </c>
      <c r="D6" s="28" t="s">
        <v>13</v>
      </c>
      <c r="E6" s="13" t="s">
        <v>14</v>
      </c>
      <c r="F6" s="13" t="s">
        <v>15</v>
      </c>
      <c r="G6" s="13" t="s">
        <v>16</v>
      </c>
      <c r="H6" s="13" t="s">
        <v>17</v>
      </c>
      <c r="I6" s="14">
        <v>1300</v>
      </c>
      <c r="J6" s="13">
        <v>530</v>
      </c>
      <c r="K6" s="15">
        <v>98000</v>
      </c>
      <c r="L6" s="30">
        <v>43000</v>
      </c>
      <c r="M6" s="16">
        <f>J6+K6+L6</f>
        <v>141530</v>
      </c>
      <c r="N6" s="13" t="s">
        <v>18</v>
      </c>
      <c r="O6" s="17" t="s">
        <v>19</v>
      </c>
      <c r="P6" s="27" t="s">
        <v>35</v>
      </c>
    </row>
    <row r="7" spans="1:16" s="9" customFormat="1" ht="89.25" customHeight="1" x14ac:dyDescent="0.25">
      <c r="A7" s="12">
        <v>2</v>
      </c>
      <c r="B7" s="13" t="s">
        <v>20</v>
      </c>
      <c r="C7" s="12">
        <v>324</v>
      </c>
      <c r="D7" s="28" t="s">
        <v>21</v>
      </c>
      <c r="E7" s="13" t="s">
        <v>22</v>
      </c>
      <c r="F7" s="13" t="s">
        <v>23</v>
      </c>
      <c r="G7" s="13" t="s">
        <v>24</v>
      </c>
      <c r="H7" s="13" t="s">
        <v>17</v>
      </c>
      <c r="I7" s="14">
        <v>2798</v>
      </c>
      <c r="J7" s="13">
        <v>570</v>
      </c>
      <c r="K7" s="15">
        <v>34000</v>
      </c>
      <c r="L7" s="30">
        <v>24000</v>
      </c>
      <c r="M7" s="16">
        <f>J7+K7+L7</f>
        <v>58570</v>
      </c>
      <c r="N7" s="13" t="s">
        <v>25</v>
      </c>
      <c r="O7" s="17" t="s">
        <v>19</v>
      </c>
      <c r="P7" s="27" t="s">
        <v>36</v>
      </c>
    </row>
    <row r="8" spans="1:16" s="26" customFormat="1" ht="83.25" customHeight="1" x14ac:dyDescent="0.25">
      <c r="A8" s="19">
        <v>3</v>
      </c>
      <c r="B8" s="20" t="s">
        <v>31</v>
      </c>
      <c r="C8" s="18">
        <v>323</v>
      </c>
      <c r="D8" s="29" t="s">
        <v>29</v>
      </c>
      <c r="E8" s="21" t="s">
        <v>37</v>
      </c>
      <c r="F8" s="37" t="s">
        <v>38</v>
      </c>
      <c r="G8" s="22" t="s">
        <v>24</v>
      </c>
      <c r="H8" s="22" t="s">
        <v>17</v>
      </c>
      <c r="I8" s="23">
        <v>1748</v>
      </c>
      <c r="J8" s="22">
        <v>0</v>
      </c>
      <c r="K8" s="24">
        <v>78000</v>
      </c>
      <c r="L8" s="31">
        <v>13000</v>
      </c>
      <c r="M8" s="25">
        <f>J8+K8+L8</f>
        <v>91000</v>
      </c>
      <c r="N8" s="13" t="s">
        <v>25</v>
      </c>
      <c r="O8" s="17" t="s">
        <v>19</v>
      </c>
      <c r="P8" s="27" t="s">
        <v>39</v>
      </c>
    </row>
    <row r="9" spans="1:16" s="8" customFormat="1" ht="25.5" customHeight="1" x14ac:dyDescent="0.25">
      <c r="A9" s="32" t="s">
        <v>30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4"/>
    </row>
    <row r="10" spans="1:16" s="5" customFormat="1" x14ac:dyDescent="0.25">
      <c r="K10" s="6"/>
      <c r="L10" s="6"/>
    </row>
    <row r="11" spans="1:16" s="5" customFormat="1" x14ac:dyDescent="0.25">
      <c r="K11" s="6"/>
      <c r="L11" s="6"/>
    </row>
    <row r="12" spans="1:16" s="5" customFormat="1" x14ac:dyDescent="0.25">
      <c r="K12" s="6"/>
      <c r="L12" s="6"/>
    </row>
    <row r="13" spans="1:16" s="5" customFormat="1" x14ac:dyDescent="0.25">
      <c r="K13" s="6"/>
      <c r="L13" s="6"/>
    </row>
    <row r="14" spans="1:16" s="5" customFormat="1" x14ac:dyDescent="0.25">
      <c r="K14" s="6"/>
      <c r="L14" s="6"/>
    </row>
    <row r="15" spans="1:16" s="5" customFormat="1" x14ac:dyDescent="0.25">
      <c r="K15" s="6"/>
      <c r="L15" s="6"/>
    </row>
    <row r="16" spans="1:16" s="5" customFormat="1" x14ac:dyDescent="0.25">
      <c r="K16" s="6"/>
      <c r="L16" s="6"/>
    </row>
    <row r="17" spans="11:12" s="5" customFormat="1" x14ac:dyDescent="0.25">
      <c r="K17" s="6"/>
      <c r="L17" s="6"/>
    </row>
  </sheetData>
  <mergeCells count="4">
    <mergeCell ref="A9:P9"/>
    <mergeCell ref="A1:O1"/>
    <mergeCell ref="A2:O2"/>
    <mergeCell ref="A3:O3"/>
  </mergeCells>
  <pageMargins left="0.4" right="0.3" top="0.63" bottom="0.25" header="0" footer="0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Admin</cp:lastModifiedBy>
  <cp:lastPrinted>2023-06-26T00:10:03Z</cp:lastPrinted>
  <dcterms:created xsi:type="dcterms:W3CDTF">2021-06-11T09:54:04Z</dcterms:created>
  <dcterms:modified xsi:type="dcterms:W3CDTF">2023-06-26T00:10:06Z</dcterms:modified>
</cp:coreProperties>
</file>